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>
    <definedName name="_xlnm.Print_Area" localSheetId="0">'F4_BP'!$B$2:$E$85</definedName>
  </definedNames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<sst xmlns="http://schemas.openxmlformats.org/spreadsheetml/2006/main" count="70" uniqueCount="46">
  <si>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</si>
  <si>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</si>
  <si>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</si>
  <si>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</si>
  <si>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</si>
  <si>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</si>
  <si>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</si>
  <si>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</si>
  <si>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</si>
  <si>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</si>
  <si>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</si>
  <si>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</si>
  <si>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</si>
  <si>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</si>
  <si>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</si>
  <si>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</si>
  <si>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</si>
  <si>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</si>
  <si>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</si>
  <si>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</si>
  <si>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</si>
  <si>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</si>
  <si>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</si>
  <si>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</si>
  <si>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</si>
  <si>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</si>
  <si>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</si>
  <si>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</si>
  <si>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</si>
  <si>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</si>
  <si>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</si>
  <si>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</si>
  <si>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</si>
  <si>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</si>
  <si>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</si>
  <si>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</si>
  <si>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</si>
  <si>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</si>
  <si>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</si>
  <si>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</si>
  <si>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</si>
  <si>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</si>
  <si>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</si>
  <si>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</si>
  <si>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de Champotón (a)</t>
  </si>
  <si>
    <t>Del 1 de Enero al 31 de Diciembre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</si>
</sst>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78" activePane="bottomLeft" state="frozen"/>
      <selection pane="topLeft" activeCell="A1" sqref="A1"/>
      <selection pane="bottomLeft" activeCell="A66" sqref="A6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36" t="s">
        <v>44</v>
      </c>
      <c r="C2" s="37"/>
      <c r="D2" s="37"/>
      <c r="E2" s="38"/>
    </row>
    <row r="3" spans="2:5" ht="13.5">
      <c r="B3" s="39" t="s">
        <v>0</v>
      </c>
      <c r="C3" s="40"/>
      <c r="D3" s="40"/>
      <c r="E3" s="41"/>
    </row>
    <row r="4" spans="2:5" ht="13.5">
      <c r="B4" s="39" t="s">
        <v>45</v>
      </c>
      <c r="C4" s="40"/>
      <c r="D4" s="40"/>
      <c r="E4" s="41"/>
    </row>
    <row r="5" spans="2:5" ht="14.25" thickBot="1">
      <c r="B5" s="42" t="s">
        <v>1</v>
      </c>
      <c r="C5" s="43"/>
      <c r="D5" s="43"/>
      <c r="E5" s="44"/>
    </row>
    <row r="6" spans="2:5" ht="14.25" thickBot="1">
      <c r="B6" s="2"/>
      <c r="C6" s="2"/>
      <c r="D6" s="2"/>
      <c r="E6" s="2"/>
    </row>
    <row r="7" spans="2:5" ht="13.5">
      <c r="B7" s="45" t="s">
        <v>2</v>
      </c>
      <c r="C7" s="3" t="s">
        <v>3</v>
      </c>
      <c r="D7" s="47" t="s">
        <v>5</v>
      </c>
      <c r="E7" s="3" t="s">
        <v>6</v>
      </c>
    </row>
    <row r="8" spans="2:5" ht="14.25" thickBot="1">
      <c r="B8" s="46"/>
      <c r="C8" s="4" t="s">
        <v>4</v>
      </c>
      <c r="D8" s="48"/>
      <c r="E8" s="4" t="s">
        <v>7</v>
      </c>
    </row>
    <row r="9" spans="2:5" ht="13.5">
      <c r="B9" s="7" t="s">
        <v>8</v>
      </c>
      <c r="C9" s="8">
        <f>SUM(C10:C12)</f>
        <v>7261976</v>
      </c>
      <c r="D9" s="8">
        <f>SUM(D10:D12)</f>
        <v>7544158.17</v>
      </c>
      <c r="E9" s="8">
        <f>SUM(E10:E12)</f>
        <v>7544158.17</v>
      </c>
    </row>
    <row r="10" spans="2:5" ht="13.5">
      <c r="B10" s="9" t="s">
        <v>9</v>
      </c>
      <c r="C10" s="6">
        <v>7261976</v>
      </c>
      <c r="D10" s="6">
        <v>7544158.17</v>
      </c>
      <c r="E10" s="6">
        <v>7544158.17</v>
      </c>
    </row>
    <row r="11" spans="2:5" ht="13.5">
      <c r="B11" s="9" t="s">
        <v>10</v>
      </c>
      <c r="C11" s="6">
        <v>0</v>
      </c>
      <c r="D11" s="6">
        <v>0</v>
      </c>
      <c r="E11" s="6">
        <v>0</v>
      </c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7261676</v>
      </c>
      <c r="D14" s="8">
        <f>SUM(D15:D16)</f>
        <v>7481964.77</v>
      </c>
      <c r="E14" s="8">
        <f>SUM(E15:E16)</f>
        <v>7481964.77</v>
      </c>
    </row>
    <row r="15" spans="2:5" ht="13.5">
      <c r="B15" s="9" t="s">
        <v>12</v>
      </c>
      <c r="C15" s="6">
        <v>7261676</v>
      </c>
      <c r="D15" s="6">
        <v>7481964.77</v>
      </c>
      <c r="E15" s="6">
        <v>7481964.77</v>
      </c>
    </row>
    <row r="16" spans="2:5" ht="13.5">
      <c r="B16" s="9" t="s">
        <v>13</v>
      </c>
      <c r="C16" s="6"/>
      <c r="D16" s="6"/>
      <c r="E16" s="6"/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3.5">
      <c r="B19" s="9" t="s">
        <v>15</v>
      </c>
      <c r="C19" s="11"/>
      <c r="D19" s="6"/>
      <c r="E19" s="6"/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300</v>
      </c>
      <c r="D22" s="7">
        <f>D9-D14+D18</f>
        <v>62193.40000000037</v>
      </c>
      <c r="E22" s="7">
        <f>E9-E14+E18</f>
        <v>62193.40000000037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300</v>
      </c>
      <c r="D24" s="7">
        <f>D22-D12</f>
        <v>62193.40000000037</v>
      </c>
      <c r="E24" s="7">
        <f>E22-E12</f>
        <v>62193.40000000037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300</v>
      </c>
      <c r="D26" s="8">
        <f>D24-D18</f>
        <v>62193.40000000037</v>
      </c>
      <c r="E26" s="8">
        <f>E24-E18</f>
        <v>62193.40000000037</v>
      </c>
    </row>
    <row r="27" spans="2:5" ht="14.25" thickBot="1">
      <c r="B27" s="12"/>
      <c r="C27" s="13"/>
      <c r="D27" s="13"/>
      <c r="E27" s="13"/>
    </row>
    <row r="28" spans="2:5" ht="14.25" thickBot="1">
      <c r="B28" s="35"/>
      <c r="C28" s="35"/>
      <c r="D28" s="35"/>
      <c r="E28" s="35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C26-C31</f>
        <v>300</v>
      </c>
      <c r="D35" s="8">
        <f>D26-D31</f>
        <v>62193.40000000037</v>
      </c>
      <c r="E35" s="8">
        <f>E26-E31</f>
        <v>62193.40000000037</v>
      </c>
    </row>
    <row r="36" spans="2:5" ht="14.25" thickBot="1">
      <c r="B36" s="16"/>
      <c r="C36" s="17"/>
      <c r="D36" s="17"/>
      <c r="E36" s="17"/>
    </row>
    <row r="37" spans="2:5" ht="14.25" thickBot="1">
      <c r="B37" s="18"/>
      <c r="C37" s="18"/>
      <c r="D37" s="18"/>
      <c r="E37" s="18"/>
    </row>
    <row r="38" spans="2:5" ht="13.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4.25" thickBot="1">
      <c r="B39" s="50"/>
      <c r="C39" s="54"/>
      <c r="D39" s="52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/>
      <c r="D42" s="26"/>
      <c r="E42" s="26"/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14.25" thickBot="1">
      <c r="B50" s="18"/>
      <c r="C50" s="18"/>
      <c r="D50" s="18"/>
      <c r="E50" s="18"/>
    </row>
    <row r="51" spans="2:5" ht="13.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4.25" thickBot="1">
      <c r="B52" s="50"/>
      <c r="C52" s="20" t="s">
        <v>21</v>
      </c>
      <c r="D52" s="52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7261976</v>
      </c>
      <c r="D54" s="26">
        <f>D10</f>
        <v>7544158.17</v>
      </c>
      <c r="E54" s="26">
        <f>E10</f>
        <v>7544158.17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7261676</v>
      </c>
      <c r="D60" s="22">
        <f>D15</f>
        <v>7481964.77</v>
      </c>
      <c r="E60" s="22">
        <f>E15</f>
        <v>7481964.77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0</v>
      </c>
      <c r="E62" s="22">
        <f>E19</f>
        <v>0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300</v>
      </c>
      <c r="D64" s="23">
        <f>D54+D56-D60+D62</f>
        <v>62193.40000000037</v>
      </c>
      <c r="E64" s="23">
        <f>E54+E56-E60+E62</f>
        <v>62193.40000000037</v>
      </c>
    </row>
    <row r="65" spans="2:5" ht="5.25" customHeight="1" hidden="1">
      <c r="B65" s="32"/>
      <c r="C65" s="24"/>
      <c r="D65" s="23"/>
      <c r="E65" s="23"/>
    </row>
    <row r="66" spans="2:5" ht="27">
      <c r="B66" s="33" t="s">
        <v>37</v>
      </c>
      <c r="C66" s="24">
        <f>C64-C56</f>
        <v>300</v>
      </c>
      <c r="D66" s="23">
        <f>D64-D56</f>
        <v>62193.40000000037</v>
      </c>
      <c r="E66" s="23">
        <f>E64-E56</f>
        <v>62193.40000000037</v>
      </c>
    </row>
    <row r="67" spans="2:5" ht="14.25" thickBot="1">
      <c r="B67" s="27"/>
      <c r="C67" s="28"/>
      <c r="D67" s="27"/>
      <c r="E67" s="27"/>
    </row>
    <row r="68" spans="2:5" ht="15.75" customHeight="1" thickBot="1">
      <c r="B68" s="18"/>
      <c r="C68" s="18"/>
      <c r="D68" s="18"/>
      <c r="E68" s="18"/>
    </row>
    <row r="69" spans="2:5" ht="13.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4.25" thickBot="1">
      <c r="B70" s="50"/>
      <c r="C70" s="54"/>
      <c r="D70" s="52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4.2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71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2022-01-18T06:27:58Z</cp:lastPrinted>
  <dcterms:created xsi:type="dcterms:W3CDTF">2016-10-11T20:00:09Z</dcterms:created>
  <dcterms:modified xsi:type="dcterms:W3CDTF">2022-01-18T06:28:06Z</dcterms:modified>
  <cp:category/>
  <cp:version/>
  <cp:contentType/>
  <cp:contentStatus/>
</cp:coreProperties>
</file>