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<sst xmlns="http://schemas.openxmlformats.org/spreadsheetml/2006/main" count="80" uniqueCount="48">
  <si>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NOMBRE DEL ENTE PÚBLICO (a)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</si>
  <si>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</si>
  <si>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</si>
  <si>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</si>
  <si>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</si>
  <si>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</si>
  <si>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</si>
  <si>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</si>
  <si>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</si>
  <si>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</si>
  <si>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</si>
  <si>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</si>
  <si>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</si>
  <si>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</si>
  <si>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</si>
  <si>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</si>
  <si>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</si>
  <si>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</si>
  <si>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</si>
  <si>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</si>
  <si>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</si>
  <si>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</si>
  <si>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</si>
  <si>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</si>
  <si>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</si>
  <si>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</si>
  <si>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</si>
  <si>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</si>
  <si>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</si>
  <si>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</si>
  <si>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</si>
  <si>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</si>
  <si>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</si>
  <si>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</si>
  <si>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</si>
  <si>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</si>
  <si>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</si>
  <si>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</si>
  <si>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</si>
  <si>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</si>
  <si>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</si>
  <si>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</si>
  <si>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</si>
  <si>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</si>
  <si>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</si>
  <si>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</si>
  <si>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</si>
  <si>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2022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</si>
</sst>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_ ;\-#,##0\ "/>
    <numFmt numFmtId="166" formatCode="#,##0.00_ ;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65" fontId="36" fillId="0" borderId="11" xfId="49" applyNumberFormat="1" applyFont="1" applyBorder="1" applyAlignment="1">
      <alignment vertical="center"/>
    </xf>
    <xf numFmtId="3" fontId="36" fillId="0" borderId="11" xfId="49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11" sqref="G11"/>
    </sheetView>
  </sheetViews>
  <sheetFormatPr defaultColWidth="11.00390625" defaultRowHeight="15"/>
  <cols>
    <col min="1" max="1" width="52.8515625" style="3" customWidth="1"/>
    <col min="2" max="2" width="12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0</v>
      </c>
      <c r="B2" s="22"/>
      <c r="C2" s="22"/>
      <c r="D2" s="22"/>
      <c r="E2" s="22"/>
      <c r="F2" s="22"/>
      <c r="G2" s="23"/>
    </row>
    <row r="3" spans="1:7" ht="13.5">
      <c r="A3" s="17" t="s">
        <v>1</v>
      </c>
      <c r="B3" s="24"/>
      <c r="C3" s="24"/>
      <c r="D3" s="24"/>
      <c r="E3" s="24"/>
      <c r="F3" s="24"/>
      <c r="G3" s="25"/>
    </row>
    <row r="4" spans="1:7" ht="13.5">
      <c r="A4" s="17" t="s">
        <v>2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3</v>
      </c>
      <c r="B6" s="26"/>
      <c r="C6" s="26"/>
      <c r="D6" s="26"/>
      <c r="E6" s="26"/>
      <c r="F6" s="26"/>
      <c r="G6" s="27"/>
    </row>
    <row r="7" spans="1:7" ht="15.75" customHeight="1">
      <c r="A7" s="16" t="s">
        <v>4</v>
      </c>
      <c r="B7" s="28" t="s">
        <v>5</v>
      </c>
      <c r="C7" s="29"/>
      <c r="D7" s="29"/>
      <c r="E7" s="29"/>
      <c r="F7" s="30"/>
      <c r="G7" s="19" t="s">
        <v>6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7</v>
      </c>
      <c r="C9" s="1" t="s">
        <v>8</v>
      </c>
      <c r="D9" s="1" t="s">
        <v>9</v>
      </c>
      <c r="E9" s="1" t="s">
        <v>10</v>
      </c>
      <c r="F9" s="1" t="s">
        <v>11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12</v>
      </c>
      <c r="B11" s="34">
        <f aca="true" t="shared" si="0" ref="B11:G11">B12+B22+B31+B42</f>
        <v>8261676</v>
      </c>
      <c r="C11" s="34">
        <f t="shared" si="0"/>
        <v>0</v>
      </c>
      <c r="D11" s="34">
        <f t="shared" si="0"/>
        <v>8261676</v>
      </c>
      <c r="E11" s="34">
        <f t="shared" si="0"/>
        <v>1761860.04</v>
      </c>
      <c r="F11" s="34">
        <f t="shared" si="0"/>
        <v>1761860.04</v>
      </c>
      <c r="G11" s="34">
        <f t="shared" si="0"/>
        <v>6499815.96</v>
      </c>
    </row>
    <row r="12" spans="1:7" ht="13.5">
      <c r="A12" s="8" t="s">
        <v>13</v>
      </c>
      <c r="B12" s="4">
        <f>SUM(B13:B20)</f>
        <v>7202100</v>
      </c>
      <c r="C12" s="4">
        <f>SUM(C13:C20)</f>
        <v>0</v>
      </c>
      <c r="D12" s="4">
        <f>SUM(D13:D20)</f>
        <v>7202100</v>
      </c>
      <c r="E12" s="4">
        <f>SUM(E13:E20)</f>
        <v>1761460.04</v>
      </c>
      <c r="F12" s="4">
        <v>1761460.04</v>
      </c>
      <c r="G12" s="4">
        <f>D12-E12</f>
        <v>5440639.96</v>
      </c>
    </row>
    <row r="13" spans="1:7" ht="13.5">
      <c r="A13" s="11" t="s">
        <v>14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3.5">
      <c r="A14" s="11" t="s">
        <v>15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16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17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18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19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20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21</v>
      </c>
      <c r="B20" s="5">
        <v>7202100</v>
      </c>
      <c r="C20" s="5"/>
      <c r="D20" s="5">
        <f t="shared" si="2"/>
        <v>7202100</v>
      </c>
      <c r="E20" s="5">
        <v>1761460.04</v>
      </c>
      <c r="F20" s="5"/>
      <c r="G20" s="5">
        <f t="shared" si="1"/>
        <v>5440639.96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22</v>
      </c>
      <c r="B22" s="4">
        <f>SUM(B23:B29)</f>
        <v>1059576</v>
      </c>
      <c r="C22" s="4">
        <f>SUM(C23:C29)</f>
        <v>0</v>
      </c>
      <c r="D22" s="4">
        <f>SUM(D23:D29)</f>
        <v>1059576</v>
      </c>
      <c r="E22" s="4">
        <f>SUM(E23:E29)</f>
        <v>400</v>
      </c>
      <c r="F22" s="4">
        <f>SUM(F23:F29)</f>
        <v>400</v>
      </c>
      <c r="G22" s="4">
        <f aca="true" t="shared" si="3" ref="G22:G29">D22-E22</f>
        <v>1059176</v>
      </c>
    </row>
    <row r="23" spans="1:7" ht="13.5">
      <c r="A23" s="11" t="s">
        <v>23</v>
      </c>
      <c r="B23" s="5">
        <v>7700</v>
      </c>
      <c r="C23" s="5"/>
      <c r="D23" s="5">
        <f>B23+C23</f>
        <v>7700</v>
      </c>
      <c r="E23" s="5"/>
      <c r="F23" s="5"/>
      <c r="G23" s="5">
        <f t="shared" si="3"/>
        <v>7700</v>
      </c>
    </row>
    <row r="24" spans="1:7" ht="13.5">
      <c r="A24" s="11" t="s">
        <v>24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3.5">
      <c r="A25" s="11" t="s">
        <v>25</v>
      </c>
      <c r="B25" s="5">
        <v>255302</v>
      </c>
      <c r="C25" s="5"/>
      <c r="D25" s="5">
        <f t="shared" si="4"/>
        <v>255302</v>
      </c>
      <c r="E25" s="5"/>
      <c r="F25" s="5"/>
      <c r="G25" s="5">
        <f t="shared" si="3"/>
        <v>255302</v>
      </c>
    </row>
    <row r="26" spans="1:7" ht="13.5">
      <c r="A26" s="11" t="s">
        <v>26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3.5">
      <c r="A27" s="11" t="s">
        <v>27</v>
      </c>
      <c r="B27" s="5">
        <v>39900</v>
      </c>
      <c r="C27" s="5"/>
      <c r="D27" s="5">
        <f t="shared" si="4"/>
        <v>39900</v>
      </c>
      <c r="E27" s="5"/>
      <c r="F27" s="5"/>
      <c r="G27" s="5">
        <f t="shared" si="3"/>
        <v>39900</v>
      </c>
    </row>
    <row r="28" spans="1:7" ht="13.5">
      <c r="A28" s="11" t="s">
        <v>28</v>
      </c>
      <c r="B28" s="5">
        <v>70800</v>
      </c>
      <c r="C28" s="5"/>
      <c r="D28" s="5">
        <f t="shared" si="4"/>
        <v>70800</v>
      </c>
      <c r="E28" s="5"/>
      <c r="F28" s="5"/>
      <c r="G28" s="5">
        <f t="shared" si="3"/>
        <v>70800</v>
      </c>
    </row>
    <row r="29" spans="1:7" ht="13.5">
      <c r="A29" s="11" t="s">
        <v>29</v>
      </c>
      <c r="B29" s="5">
        <v>685874</v>
      </c>
      <c r="C29" s="5"/>
      <c r="D29" s="5">
        <f t="shared" si="4"/>
        <v>685874</v>
      </c>
      <c r="E29" s="5">
        <v>400</v>
      </c>
      <c r="F29" s="5">
        <v>400</v>
      </c>
      <c r="G29" s="5">
        <f t="shared" si="3"/>
        <v>685474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30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3.5">
      <c r="A32" s="11" t="s">
        <v>31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3.5">
      <c r="A33" s="11" t="s">
        <v>32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3.5">
      <c r="A34" s="11" t="s">
        <v>33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34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35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36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37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3.5">
      <c r="A39" s="11" t="s">
        <v>38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39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40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41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42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43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44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45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3.5">
      <c r="A49" s="8" t="s">
        <v>13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14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15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16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17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18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19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20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21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22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3.5">
      <c r="A60" s="11" t="s">
        <v>23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24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3.5">
      <c r="A62" s="11" t="s">
        <v>25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26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3.5">
      <c r="A64" s="11" t="s">
        <v>27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28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3.5">
      <c r="A66" s="11" t="s">
        <v>29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30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31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32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33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34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35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36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37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38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39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40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41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42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43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44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46</v>
      </c>
      <c r="B85" s="35">
        <f aca="true" t="shared" si="11" ref="B85:G85">B11+B48</f>
        <v>8261676</v>
      </c>
      <c r="C85" s="35">
        <f t="shared" si="11"/>
        <v>0</v>
      </c>
      <c r="D85" s="35">
        <f t="shared" si="11"/>
        <v>8261676</v>
      </c>
      <c r="E85" s="35">
        <f t="shared" si="11"/>
        <v>1761860.04</v>
      </c>
      <c r="F85" s="35">
        <f t="shared" si="11"/>
        <v>1761860.04</v>
      </c>
      <c r="G85" s="35">
        <f t="shared" si="11"/>
        <v>6499815.96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2016-12-22T17:33:12Z</cp:lastPrinted>
  <dcterms:created xsi:type="dcterms:W3CDTF">2016-10-11T20:47:09Z</dcterms:created>
  <dcterms:modified xsi:type="dcterms:W3CDTF">2022-05-09T21:49:35Z</dcterms:modified>
  <cp:category/>
  <cp:version/>
  <cp:contentType/>
  <cp:contentStatus/>
</cp:coreProperties>
</file>