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<sst xmlns="http://schemas.openxmlformats.org/spreadsheetml/2006/main" count="162" uniqueCount="89">
  <si>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</si>
  <si>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</si>
  <si>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</si>
  <si>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</si>
  <si>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</si>
  <si>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</si>
  <si>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</si>
  <si>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</si>
  <si>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</si>
  <si>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</si>
  <si>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</si>
  <si>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</si>
  <si>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</si>
  <si>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</si>
  <si>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</si>
  <si>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</si>
  <si>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</si>
  <si>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</si>
  <si>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</si>
  <si>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</si>
  <si>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</si>
  <si>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</si>
  <si>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</si>
  <si>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</si>
  <si>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</si>
  <si>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</si>
  <si>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</si>
  <si>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</si>
  <si>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</si>
  <si>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</si>
  <si>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</si>
  <si>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</si>
  <si>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</si>
  <si>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</si>
  <si>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</si>
  <si>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</si>
  <si>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</si>
  <si>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</si>
  <si>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</si>
  <si>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</si>
  <si>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</si>
  <si>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</si>
  <si>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</si>
  <si>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</si>
  <si>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</si>
  <si>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</si>
  <si>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</si>
  <si>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</si>
  <si>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</si>
  <si>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</si>
  <si>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</si>
  <si>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</si>
  <si>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</si>
  <si>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</si>
  <si>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</si>
  <si>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</si>
  <si>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</si>
  <si>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</si>
  <si>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</si>
  <si>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</si>
  <si>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</si>
  <si>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</si>
  <si>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</si>
  <si>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</si>
  <si>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</si>
  <si>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</si>
  <si>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</si>
  <si>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</si>
  <si>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</si>
  <si>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</si>
  <si>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</si>
  <si>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</si>
  <si>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</si>
  <si>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</si>
  <si>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</si>
  <si>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</si>
  <si>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</si>
  <si>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</si>
  <si>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</si>
  <si>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</si>
  <si>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</si>
  <si>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</si>
  <si>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</si>
  <si>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</si>
  <si>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</si>
  <si>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</si>
  <si>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</si>
  <si>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SISTEMA PARA EL DESARROLLO INTEGRAL DE LA FAMILIA DE CHAMPOTON</t>
  </si>
  <si>
    <t>Del 1 de enero al 31 de Diciembre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</si>
</sst>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54" activePane="bottomLeft" state="frozen"/>
      <selection pane="topLeft" activeCell="A1" sqref="A1"/>
      <selection pane="bottomLeft" activeCell="I163" sqref="I163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8" t="s">
        <v>87</v>
      </c>
      <c r="C2" s="37"/>
      <c r="D2" s="37"/>
      <c r="E2" s="37"/>
      <c r="F2" s="37"/>
      <c r="G2" s="37"/>
      <c r="H2" s="37"/>
      <c r="I2" s="38"/>
    </row>
    <row r="3" spans="2:9" ht="12.75">
      <c r="B3" s="30" t="s">
        <v>0</v>
      </c>
      <c r="C3" s="39"/>
      <c r="D3" s="39"/>
      <c r="E3" s="39"/>
      <c r="F3" s="39"/>
      <c r="G3" s="39"/>
      <c r="H3" s="39"/>
      <c r="I3" s="40"/>
    </row>
    <row r="4" spans="2:9" ht="12.75">
      <c r="B4" s="30" t="s">
        <v>1</v>
      </c>
      <c r="C4" s="39"/>
      <c r="D4" s="39"/>
      <c r="E4" s="39"/>
      <c r="F4" s="39"/>
      <c r="G4" s="39"/>
      <c r="H4" s="39"/>
      <c r="I4" s="40"/>
    </row>
    <row r="5" spans="2:9" ht="12.75">
      <c r="B5" s="30" t="s">
        <v>88</v>
      </c>
      <c r="C5" s="39"/>
      <c r="D5" s="39"/>
      <c r="E5" s="39"/>
      <c r="F5" s="39"/>
      <c r="G5" s="39"/>
      <c r="H5" s="39"/>
      <c r="I5" s="40"/>
    </row>
    <row r="6" spans="2:9" ht="13.5" thickBot="1">
      <c r="B6" s="32" t="s">
        <v>2</v>
      </c>
      <c r="C6" s="41"/>
      <c r="D6" s="41"/>
      <c r="E6" s="41"/>
      <c r="F6" s="41"/>
      <c r="G6" s="41"/>
      <c r="H6" s="41"/>
      <c r="I6" s="42"/>
    </row>
    <row r="7" spans="2:9" ht="15.75" customHeight="1">
      <c r="B7" s="28" t="s">
        <v>3</v>
      </c>
      <c r="C7" s="29"/>
      <c r="D7" s="28" t="s">
        <v>4</v>
      </c>
      <c r="E7" s="37"/>
      <c r="F7" s="37"/>
      <c r="G7" s="37"/>
      <c r="H7" s="29"/>
      <c r="I7" s="34" t="s">
        <v>5</v>
      </c>
    </row>
    <row r="8" spans="2:9" ht="15" customHeight="1" thickBot="1">
      <c r="B8" s="30"/>
      <c r="C8" s="31"/>
      <c r="D8" s="32"/>
      <c r="E8" s="41"/>
      <c r="F8" s="41"/>
      <c r="G8" s="41"/>
      <c r="H8" s="33"/>
      <c r="I8" s="35"/>
    </row>
    <row r="9" spans="2:9" ht="26.25" thickBot="1">
      <c r="B9" s="32"/>
      <c r="C9" s="33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36"/>
    </row>
    <row r="10" spans="2:9" ht="12.75">
      <c r="B10" s="7" t="s">
        <v>11</v>
      </c>
      <c r="C10" s="8"/>
      <c r="D10" s="14">
        <f aca="true" t="shared" si="0" ref="D10:I10">D11+D19+D29+D39+D49+D59+D72+D76+D63</f>
        <v>9014994</v>
      </c>
      <c r="E10" s="14">
        <f t="shared" si="0"/>
        <v>797099</v>
      </c>
      <c r="F10" s="14">
        <f t="shared" si="0"/>
        <v>9812093</v>
      </c>
      <c r="G10" s="14">
        <f t="shared" si="0"/>
        <v>8012807</v>
      </c>
      <c r="H10" s="14">
        <f t="shared" si="0"/>
        <v>7763473</v>
      </c>
      <c r="I10" s="14">
        <f t="shared" si="0"/>
        <v>1799286</v>
      </c>
    </row>
    <row r="11" spans="2:9" ht="12.75">
      <c r="B11" s="3" t="s">
        <v>12</v>
      </c>
      <c r="C11" s="9"/>
      <c r="D11" s="15">
        <f aca="true" t="shared" si="1" ref="D11:I11">SUM(D12:D18)</f>
        <v>6896218</v>
      </c>
      <c r="E11" s="15">
        <f t="shared" si="1"/>
        <v>797099</v>
      </c>
      <c r="F11" s="15">
        <f t="shared" si="1"/>
        <v>7693317</v>
      </c>
      <c r="G11" s="15">
        <f t="shared" si="1"/>
        <v>7425324</v>
      </c>
      <c r="H11" s="15">
        <f t="shared" si="1"/>
        <v>7292065</v>
      </c>
      <c r="I11" s="15">
        <f t="shared" si="1"/>
        <v>267993</v>
      </c>
    </row>
    <row r="12" spans="2:9" ht="12.75">
      <c r="B12" s="13" t="s">
        <v>13</v>
      </c>
      <c r="C12" s="11"/>
      <c r="D12" s="15"/>
      <c r="E12" s="16"/>
      <c r="F12" s="16">
        <f>D12+E12</f>
        <v>0</v>
      </c>
      <c r="G12" s="16"/>
      <c r="H12" s="16"/>
      <c r="I12" s="16">
        <f>F12-G12</f>
        <v>0</v>
      </c>
    </row>
    <row r="13" spans="2:9" ht="12.75">
      <c r="B13" s="13" t="s">
        <v>14</v>
      </c>
      <c r="C13" s="11"/>
      <c r="D13" s="15">
        <v>6896218</v>
      </c>
      <c r="E13" s="16">
        <v>797099</v>
      </c>
      <c r="F13" s="16">
        <f aca="true" t="shared" si="2" ref="F13:F18">D13+E13</f>
        <v>7693317</v>
      </c>
      <c r="G13" s="16">
        <v>7425324</v>
      </c>
      <c r="H13" s="16">
        <v>7292065</v>
      </c>
      <c r="I13" s="16">
        <f aca="true" t="shared" si="3" ref="I13:I18">F13-G13</f>
        <v>267993</v>
      </c>
    </row>
    <row r="14" spans="2:9" ht="12.75">
      <c r="B14" s="13" t="s">
        <v>15</v>
      </c>
      <c r="C14" s="11"/>
      <c r="D14" s="15"/>
      <c r="E14" s="16"/>
      <c r="F14" s="16">
        <f t="shared" si="2"/>
        <v>0</v>
      </c>
      <c r="G14" s="16"/>
      <c r="H14" s="16"/>
      <c r="I14" s="16">
        <f t="shared" si="3"/>
        <v>0</v>
      </c>
    </row>
    <row r="15" spans="2:9" ht="12.75">
      <c r="B15" s="13" t="s">
        <v>16</v>
      </c>
      <c r="C15" s="11"/>
      <c r="D15" s="15"/>
      <c r="E15" s="16"/>
      <c r="F15" s="16">
        <f t="shared" si="2"/>
        <v>0</v>
      </c>
      <c r="G15" s="16"/>
      <c r="H15" s="16"/>
      <c r="I15" s="16">
        <f t="shared" si="3"/>
        <v>0</v>
      </c>
    </row>
    <row r="16" spans="2:9" ht="12.75">
      <c r="B16" s="13" t="s">
        <v>17</v>
      </c>
      <c r="C16" s="11"/>
      <c r="D16" s="15"/>
      <c r="E16" s="16"/>
      <c r="F16" s="16">
        <f t="shared" si="2"/>
        <v>0</v>
      </c>
      <c r="G16" s="16"/>
      <c r="H16" s="16"/>
      <c r="I16" s="16">
        <f t="shared" si="3"/>
        <v>0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526100</v>
      </c>
      <c r="E19" s="15">
        <f t="shared" si="4"/>
        <v>0</v>
      </c>
      <c r="F19" s="15">
        <f t="shared" si="4"/>
        <v>526100</v>
      </c>
      <c r="G19" s="15">
        <f t="shared" si="4"/>
        <v>202934</v>
      </c>
      <c r="H19" s="15">
        <f t="shared" si="4"/>
        <v>202934</v>
      </c>
      <c r="I19" s="15">
        <f t="shared" si="4"/>
        <v>323166</v>
      </c>
    </row>
    <row r="20" spans="2:9" ht="12.75">
      <c r="B20" s="13" t="s">
        <v>21</v>
      </c>
      <c r="C20" s="11"/>
      <c r="D20" s="15">
        <v>172000</v>
      </c>
      <c r="E20" s="16">
        <v>0</v>
      </c>
      <c r="F20" s="15">
        <f aca="true" t="shared" si="5" ref="F20:F28">D20+E20</f>
        <v>172000</v>
      </c>
      <c r="G20" s="16">
        <v>113355</v>
      </c>
      <c r="H20" s="16">
        <v>113355</v>
      </c>
      <c r="I20" s="16">
        <f>F20-G20</f>
        <v>58645</v>
      </c>
    </row>
    <row r="21" spans="2:9" ht="12.75">
      <c r="B21" s="13" t="s">
        <v>22</v>
      </c>
      <c r="C21" s="11"/>
      <c r="D21" s="15">
        <v>26600</v>
      </c>
      <c r="E21" s="16">
        <v>0</v>
      </c>
      <c r="F21" s="15">
        <f t="shared" si="5"/>
        <v>26600</v>
      </c>
      <c r="G21" s="16"/>
      <c r="H21" s="16"/>
      <c r="I21" s="16">
        <f aca="true" t="shared" si="6" ref="I21:I83">F21-G21</f>
        <v>26600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72000</v>
      </c>
      <c r="E23" s="16">
        <v>0</v>
      </c>
      <c r="F23" s="15">
        <f t="shared" si="5"/>
        <v>72000</v>
      </c>
      <c r="G23" s="16">
        <v>40422</v>
      </c>
      <c r="H23" s="16">
        <v>40422</v>
      </c>
      <c r="I23" s="16">
        <f t="shared" si="6"/>
        <v>31578</v>
      </c>
    </row>
    <row r="24" spans="2:9" ht="12.75">
      <c r="B24" s="13" t="s">
        <v>25</v>
      </c>
      <c r="C24" s="11"/>
      <c r="D24" s="15">
        <v>184300</v>
      </c>
      <c r="E24" s="16">
        <v>0</v>
      </c>
      <c r="F24" s="15">
        <f t="shared" si="5"/>
        <v>184300</v>
      </c>
      <c r="G24" s="16">
        <v>30296</v>
      </c>
      <c r="H24" s="16">
        <v>30296</v>
      </c>
      <c r="I24" s="16">
        <f t="shared" si="6"/>
        <v>154004</v>
      </c>
    </row>
    <row r="25" spans="2:9" ht="12.75">
      <c r="B25" s="13" t="s">
        <v>26</v>
      </c>
      <c r="C25" s="11"/>
      <c r="D25" s="15"/>
      <c r="E25" s="16"/>
      <c r="F25" s="15">
        <f t="shared" si="5"/>
        <v>0</v>
      </c>
      <c r="G25" s="16"/>
      <c r="H25" s="16"/>
      <c r="I25" s="16">
        <f t="shared" si="6"/>
        <v>0</v>
      </c>
    </row>
    <row r="26" spans="2:9" ht="12.75">
      <c r="B26" s="13" t="s">
        <v>27</v>
      </c>
      <c r="C26" s="11"/>
      <c r="D26" s="15">
        <v>13200</v>
      </c>
      <c r="E26" s="16">
        <v>0</v>
      </c>
      <c r="F26" s="15">
        <f t="shared" si="5"/>
        <v>13200</v>
      </c>
      <c r="G26" s="16">
        <v>0</v>
      </c>
      <c r="H26" s="16">
        <v>0</v>
      </c>
      <c r="I26" s="16">
        <f t="shared" si="6"/>
        <v>13200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58000</v>
      </c>
      <c r="E28" s="16">
        <v>0</v>
      </c>
      <c r="F28" s="15">
        <f t="shared" si="5"/>
        <v>58000</v>
      </c>
      <c r="G28" s="16">
        <v>18861</v>
      </c>
      <c r="H28" s="16">
        <v>18861</v>
      </c>
      <c r="I28" s="16">
        <f t="shared" si="6"/>
        <v>39139</v>
      </c>
    </row>
    <row r="29" spans="2:9" ht="12.75">
      <c r="B29" s="3" t="s">
        <v>30</v>
      </c>
      <c r="C29" s="9"/>
      <c r="D29" s="15">
        <f aca="true" t="shared" si="7" ref="D29:I29">SUM(D30:D38)</f>
        <v>1099226</v>
      </c>
      <c r="E29" s="15">
        <f t="shared" si="7"/>
        <v>0</v>
      </c>
      <c r="F29" s="15">
        <f t="shared" si="7"/>
        <v>1099226</v>
      </c>
      <c r="G29" s="15">
        <f t="shared" si="7"/>
        <v>376247</v>
      </c>
      <c r="H29" s="15">
        <f t="shared" si="7"/>
        <v>262222</v>
      </c>
      <c r="I29" s="15">
        <f t="shared" si="7"/>
        <v>722979</v>
      </c>
    </row>
    <row r="30" spans="2:9" ht="12.75">
      <c r="B30" s="13" t="s">
        <v>31</v>
      </c>
      <c r="C30" s="11"/>
      <c r="D30" s="15">
        <v>185200</v>
      </c>
      <c r="E30" s="16">
        <v>0</v>
      </c>
      <c r="F30" s="15">
        <f aca="true" t="shared" si="8" ref="F30:F38">D30+E30</f>
        <v>185200</v>
      </c>
      <c r="G30" s="16">
        <v>102845</v>
      </c>
      <c r="H30" s="16">
        <v>102845</v>
      </c>
      <c r="I30" s="16">
        <f t="shared" si="6"/>
        <v>82355</v>
      </c>
    </row>
    <row r="31" spans="2:9" ht="12.75">
      <c r="B31" s="13" t="s">
        <v>32</v>
      </c>
      <c r="C31" s="11"/>
      <c r="D31" s="15">
        <v>124900</v>
      </c>
      <c r="E31" s="16">
        <v>0</v>
      </c>
      <c r="F31" s="15">
        <f t="shared" si="8"/>
        <v>124900</v>
      </c>
      <c r="G31" s="16">
        <v>20000</v>
      </c>
      <c r="H31" s="16">
        <v>20000</v>
      </c>
      <c r="I31" s="16">
        <f t="shared" si="6"/>
        <v>104900</v>
      </c>
    </row>
    <row r="32" spans="2:9" ht="12.75">
      <c r="B32" s="13" t="s">
        <v>33</v>
      </c>
      <c r="C32" s="11"/>
      <c r="D32" s="15">
        <v>16000</v>
      </c>
      <c r="E32" s="16">
        <v>0</v>
      </c>
      <c r="F32" s="15">
        <f t="shared" si="8"/>
        <v>16000</v>
      </c>
      <c r="G32" s="16">
        <v>0</v>
      </c>
      <c r="H32" s="16">
        <v>0</v>
      </c>
      <c r="I32" s="16">
        <f t="shared" si="6"/>
        <v>16000</v>
      </c>
    </row>
    <row r="33" spans="2:9" ht="12.75">
      <c r="B33" s="13" t="s">
        <v>34</v>
      </c>
      <c r="C33" s="11"/>
      <c r="D33" s="15">
        <v>38000</v>
      </c>
      <c r="E33" s="16">
        <v>0</v>
      </c>
      <c r="F33" s="15">
        <f t="shared" si="8"/>
        <v>38000</v>
      </c>
      <c r="G33" s="16">
        <v>0</v>
      </c>
      <c r="H33" s="16">
        <v>0</v>
      </c>
      <c r="I33" s="16">
        <f t="shared" si="6"/>
        <v>38000</v>
      </c>
    </row>
    <row r="34" spans="2:9" ht="12.75">
      <c r="B34" s="13" t="s">
        <v>35</v>
      </c>
      <c r="C34" s="11"/>
      <c r="D34" s="15">
        <v>69000</v>
      </c>
      <c r="E34" s="16">
        <v>0</v>
      </c>
      <c r="F34" s="15">
        <f t="shared" si="8"/>
        <v>69000</v>
      </c>
      <c r="G34" s="16">
        <v>7464</v>
      </c>
      <c r="H34" s="16">
        <v>7464</v>
      </c>
      <c r="I34" s="16">
        <f t="shared" si="6"/>
        <v>61536</v>
      </c>
    </row>
    <row r="35" spans="2:9" ht="12.75">
      <c r="B35" s="13" t="s">
        <v>36</v>
      </c>
      <c r="C35" s="11"/>
      <c r="D35" s="15"/>
      <c r="E35" s="16"/>
      <c r="F35" s="15">
        <f t="shared" si="8"/>
        <v>0</v>
      </c>
      <c r="G35" s="16"/>
      <c r="H35" s="16"/>
      <c r="I35" s="16">
        <f t="shared" si="6"/>
        <v>0</v>
      </c>
    </row>
    <row r="36" spans="2:9" ht="12.75">
      <c r="B36" s="13" t="s">
        <v>37</v>
      </c>
      <c r="C36" s="11"/>
      <c r="D36" s="15">
        <v>169452</v>
      </c>
      <c r="E36" s="16">
        <v>0</v>
      </c>
      <c r="F36" s="15">
        <f t="shared" si="8"/>
        <v>169452</v>
      </c>
      <c r="G36" s="16">
        <v>0</v>
      </c>
      <c r="H36" s="16">
        <v>1120</v>
      </c>
      <c r="I36" s="16">
        <f t="shared" si="6"/>
        <v>169452</v>
      </c>
    </row>
    <row r="37" spans="2:9" ht="12.75">
      <c r="B37" s="13" t="s">
        <v>38</v>
      </c>
      <c r="C37" s="11"/>
      <c r="D37" s="15">
        <v>236964</v>
      </c>
      <c r="E37" s="16">
        <v>0</v>
      </c>
      <c r="F37" s="15">
        <f t="shared" si="8"/>
        <v>236964</v>
      </c>
      <c r="G37" s="16">
        <v>2450</v>
      </c>
      <c r="H37" s="16">
        <v>4450</v>
      </c>
      <c r="I37" s="16">
        <f t="shared" si="6"/>
        <v>234514</v>
      </c>
    </row>
    <row r="38" spans="2:9" ht="12.75">
      <c r="B38" s="13" t="s">
        <v>39</v>
      </c>
      <c r="C38" s="11"/>
      <c r="D38" s="15">
        <v>259710</v>
      </c>
      <c r="E38" s="16">
        <v>0</v>
      </c>
      <c r="F38" s="15">
        <f t="shared" si="8"/>
        <v>259710</v>
      </c>
      <c r="G38" s="16">
        <v>243488</v>
      </c>
      <c r="H38" s="16">
        <v>126343</v>
      </c>
      <c r="I38" s="16">
        <f t="shared" si="6"/>
        <v>16222</v>
      </c>
    </row>
    <row r="39" spans="2:9" ht="25.5" customHeight="1">
      <c r="B39" s="26" t="s">
        <v>40</v>
      </c>
      <c r="C39" s="27"/>
      <c r="D39" s="15">
        <f aca="true" t="shared" si="9" ref="D39:I39">SUM(D40:D48)</f>
        <v>424450</v>
      </c>
      <c r="E39" s="15">
        <f t="shared" si="9"/>
        <v>0</v>
      </c>
      <c r="F39" s="15">
        <f>SUM(F40:F48)</f>
        <v>424450</v>
      </c>
      <c r="G39" s="15">
        <f t="shared" si="9"/>
        <v>2050</v>
      </c>
      <c r="H39" s="15">
        <f t="shared" si="9"/>
        <v>0</v>
      </c>
      <c r="I39" s="15">
        <f t="shared" si="9"/>
        <v>422400</v>
      </c>
    </row>
    <row r="40" spans="2:9" ht="12.75">
      <c r="B40" s="13" t="s">
        <v>41</v>
      </c>
      <c r="C40" s="11"/>
      <c r="D40" s="15">
        <v>11000</v>
      </c>
      <c r="E40" s="16">
        <v>0</v>
      </c>
      <c r="F40" s="15">
        <f>D40+E40</f>
        <v>11000</v>
      </c>
      <c r="G40" s="16">
        <v>0</v>
      </c>
      <c r="H40" s="16">
        <v>0</v>
      </c>
      <c r="I40" s="16">
        <f t="shared" si="6"/>
        <v>11000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>
        <v>413450</v>
      </c>
      <c r="E43" s="16">
        <v>0</v>
      </c>
      <c r="F43" s="15">
        <f t="shared" si="10"/>
        <v>413450</v>
      </c>
      <c r="G43" s="16">
        <v>2050</v>
      </c>
      <c r="H43" s="16">
        <v>0</v>
      </c>
      <c r="I43" s="16">
        <f t="shared" si="6"/>
        <v>411400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26" t="s">
        <v>50</v>
      </c>
      <c r="C49" s="27"/>
      <c r="D49" s="15">
        <f aca="true" t="shared" si="11" ref="D49:I49">SUM(D50:D58)</f>
        <v>69000</v>
      </c>
      <c r="E49" s="15">
        <f t="shared" si="11"/>
        <v>0</v>
      </c>
      <c r="F49" s="15">
        <f t="shared" si="11"/>
        <v>69000</v>
      </c>
      <c r="G49" s="15">
        <f t="shared" si="11"/>
        <v>6252</v>
      </c>
      <c r="H49" s="15">
        <f t="shared" si="11"/>
        <v>6252</v>
      </c>
      <c r="I49" s="15">
        <f t="shared" si="11"/>
        <v>62748</v>
      </c>
    </row>
    <row r="50" spans="2:9" ht="12.75">
      <c r="B50" s="13" t="s">
        <v>51</v>
      </c>
      <c r="C50" s="11"/>
      <c r="D50" s="15">
        <v>31000</v>
      </c>
      <c r="E50" s="16">
        <v>0</v>
      </c>
      <c r="F50" s="15">
        <f t="shared" si="10"/>
        <v>31000</v>
      </c>
      <c r="G50" s="16">
        <v>4252</v>
      </c>
      <c r="H50" s="16">
        <v>4252</v>
      </c>
      <c r="I50" s="16">
        <f t="shared" si="6"/>
        <v>26748</v>
      </c>
    </row>
    <row r="51" spans="2:9" ht="12.75">
      <c r="B51" s="13" t="s">
        <v>52</v>
      </c>
      <c r="C51" s="11"/>
      <c r="D51" s="15">
        <v>20000</v>
      </c>
      <c r="E51" s="16">
        <v>0</v>
      </c>
      <c r="F51" s="15">
        <f t="shared" si="10"/>
        <v>20000</v>
      </c>
      <c r="G51" s="16">
        <v>0</v>
      </c>
      <c r="H51" s="16">
        <v>0</v>
      </c>
      <c r="I51" s="16">
        <f t="shared" si="6"/>
        <v>20000</v>
      </c>
    </row>
    <row r="52" spans="2:9" ht="12.75">
      <c r="B52" s="13" t="s">
        <v>53</v>
      </c>
      <c r="C52" s="11"/>
      <c r="D52" s="15">
        <v>4000</v>
      </c>
      <c r="E52" s="16">
        <v>0</v>
      </c>
      <c r="F52" s="15">
        <f t="shared" si="10"/>
        <v>4000</v>
      </c>
      <c r="G52" s="16">
        <v>0</v>
      </c>
      <c r="H52" s="16">
        <v>0</v>
      </c>
      <c r="I52" s="16">
        <f t="shared" si="6"/>
        <v>4000</v>
      </c>
    </row>
    <row r="53" spans="2:9" ht="12.75">
      <c r="B53" s="13" t="s">
        <v>54</v>
      </c>
      <c r="C53" s="11"/>
      <c r="D53" s="15">
        <v>4000</v>
      </c>
      <c r="E53" s="16">
        <v>0</v>
      </c>
      <c r="F53" s="15">
        <f t="shared" si="10"/>
        <v>4000</v>
      </c>
      <c r="G53" s="16">
        <v>0</v>
      </c>
      <c r="H53" s="16">
        <v>0</v>
      </c>
      <c r="I53" s="16">
        <f t="shared" si="6"/>
        <v>4000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8000</v>
      </c>
      <c r="E55" s="16">
        <v>0</v>
      </c>
      <c r="F55" s="15">
        <f t="shared" si="10"/>
        <v>8000</v>
      </c>
      <c r="G55" s="16">
        <v>0</v>
      </c>
      <c r="H55" s="16">
        <v>0</v>
      </c>
      <c r="I55" s="16">
        <f t="shared" si="6"/>
        <v>8000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>
        <v>2000</v>
      </c>
      <c r="E58" s="16">
        <v>0</v>
      </c>
      <c r="F58" s="15">
        <f t="shared" si="10"/>
        <v>2000</v>
      </c>
      <c r="G58" s="16">
        <v>2000</v>
      </c>
      <c r="H58" s="16">
        <v>2000</v>
      </c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26" t="s">
        <v>64</v>
      </c>
      <c r="C63" s="27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26" t="s">
        <v>40</v>
      </c>
      <c r="C114" s="27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9014994</v>
      </c>
      <c r="E160" s="14">
        <f t="shared" si="21"/>
        <v>797099</v>
      </c>
      <c r="F160" s="14">
        <f t="shared" si="21"/>
        <v>9812093</v>
      </c>
      <c r="G160" s="14">
        <f t="shared" si="21"/>
        <v>8012807</v>
      </c>
      <c r="H160" s="14">
        <f t="shared" si="21"/>
        <v>7763473</v>
      </c>
      <c r="I160" s="14">
        <f t="shared" si="21"/>
        <v>1799286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Martin</cp:lastModifiedBy>
  <cp:lastPrinted>2016-12-20T19:53:14Z</cp:lastPrinted>
  <dcterms:created xsi:type="dcterms:W3CDTF">2016-10-11T20:25:15Z</dcterms:created>
  <dcterms:modified xsi:type="dcterms:W3CDTF">2023-01-25T20:50:57Z</dcterms:modified>
  <cp:category/>
  <cp:version/>
  <cp:contentType/>
  <cp:contentStatus/>
</cp:coreProperties>
</file>