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<sst xmlns="http://schemas.openxmlformats.org/spreadsheetml/2006/main" count="127" uniqueCount="124">
  <si>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</si>
  <si>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</si>
  <si>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</si>
  <si>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</si>
  <si>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</si>
  <si>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</si>
  <si>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</si>
  <si>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</si>
  <si>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</si>
  <si>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</si>
  <si>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</si>
  <si>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</si>
  <si>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</si>
  <si>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</si>
  <si>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</si>
  <si>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</si>
  <si>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</si>
  <si>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</si>
  <si>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</si>
  <si>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</si>
  <si>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</si>
  <si>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</si>
  <si>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</si>
  <si>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</si>
  <si>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</si>
  <si>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</si>
  <si>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</si>
  <si>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</si>
  <si>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</si>
  <si>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</si>
  <si>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</si>
  <si>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</si>
  <si>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</si>
  <si>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</si>
  <si>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</si>
  <si>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</si>
  <si>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</si>
  <si>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</si>
  <si>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</si>
  <si>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</si>
  <si>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</si>
  <si>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</si>
  <si>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</si>
  <si>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</si>
  <si>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</si>
  <si>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</si>
  <si>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</si>
  <si>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</si>
  <si>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</si>
  <si>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</si>
  <si>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</si>
  <si>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</si>
  <si>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</si>
  <si>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</si>
  <si>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</si>
  <si>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</si>
  <si>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</si>
  <si>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</si>
  <si>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</si>
  <si>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</si>
  <si>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</si>
  <si>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</si>
  <si>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</si>
  <si>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</si>
  <si>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</si>
  <si>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</si>
  <si>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</si>
  <si>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</si>
  <si>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</si>
  <si>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</si>
  <si>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</si>
  <si>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</si>
  <si>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</si>
  <si>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</si>
  <si>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</si>
  <si>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</si>
  <si>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</si>
  <si>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</si>
  <si>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</si>
  <si>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</si>
  <si>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</si>
  <si>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</si>
  <si>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</si>
  <si>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</si>
  <si>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</si>
  <si>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</si>
  <si>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</si>
  <si>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</si>
  <si>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</si>
  <si>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</si>
  <si>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</si>
  <si>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</si>
  <si>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</si>
  <si>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</si>
  <si>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</si>
  <si>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</si>
  <si>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</si>
  <si>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</si>
  <si>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</si>
  <si>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</si>
  <si>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</si>
  <si>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</si>
  <si>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</si>
  <si>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</si>
  <si>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</si>
  <si>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</si>
  <si>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</si>
  <si>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</si>
  <si>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</si>
  <si>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</si>
  <si>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</si>
  <si>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</si>
  <si>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</si>
  <si>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</si>
  <si>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</si>
  <si>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</si>
  <si>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</si>
  <si>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</si>
  <si>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</si>
  <si>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</si>
  <si>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Champotón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</si>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</sst>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535233.14</v>
      </c>
      <c r="D9" s="9">
        <f>SUM(D10:D16)</f>
        <v>510583.53</v>
      </c>
      <c r="E9" s="11" t="s">
        <v>8</v>
      </c>
      <c r="F9" s="9">
        <f>SUM(F10:F18)</f>
        <v>741761.73</v>
      </c>
      <c r="G9" s="9">
        <f>SUM(G10:G18)</f>
        <v>775701.8200000001</v>
      </c>
    </row>
    <row r="10" spans="2:7" ht="13.5">
      <c r="B10" s="12" t="s">
        <v>9</v>
      </c>
      <c r="C10" s="9">
        <v>-5000</v>
      </c>
      <c r="D10" s="9">
        <v>-5000</v>
      </c>
      <c r="E10" s="13" t="s">
        <v>10</v>
      </c>
      <c r="F10" s="9">
        <v>10390.2</v>
      </c>
      <c r="G10" s="9">
        <v>10390.2</v>
      </c>
    </row>
    <row r="11" spans="2:7" ht="13.5">
      <c r="B11" s="12" t="s">
        <v>11</v>
      </c>
      <c r="C11" s="9">
        <v>24941.12</v>
      </c>
      <c r="D11" s="9">
        <v>291.51</v>
      </c>
      <c r="E11" s="13" t="s">
        <v>12</v>
      </c>
      <c r="F11" s="9">
        <v>16098.55</v>
      </c>
      <c r="G11" s="9">
        <v>16098.55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78532.79</v>
      </c>
      <c r="G14" s="9">
        <v>78532.79</v>
      </c>
    </row>
    <row r="15" spans="2:7" ht="27">
      <c r="B15" s="12" t="s">
        <v>19</v>
      </c>
      <c r="C15" s="9">
        <v>515292.02</v>
      </c>
      <c r="D15" s="9">
        <v>515292.02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636740.19</v>
      </c>
      <c r="G16" s="9">
        <v>670680.28</v>
      </c>
    </row>
    <row r="17" spans="2:7" ht="27">
      <c r="B17" s="10" t="s">
        <v>23</v>
      </c>
      <c r="C17" s="9">
        <f>SUM(C18:C24)</f>
        <v>651301.97</v>
      </c>
      <c r="D17" s="9">
        <f>SUM(D18:D24)</f>
        <v>653328.09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3.5">
      <c r="B19" s="12" t="s">
        <v>27</v>
      </c>
      <c r="C19" s="9">
        <v>-2026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644362.25</v>
      </c>
      <c r="D20" s="9">
        <v>644362.25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8965.72</v>
      </c>
      <c r="D21" s="9">
        <v>8965.84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14936.56</v>
      </c>
      <c r="D25" s="9">
        <f>SUM(D26:D30)</f>
        <v>14936.56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14936.56</v>
      </c>
      <c r="D30" s="9">
        <v>14936.56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1201471.67</v>
      </c>
      <c r="D47" s="9">
        <f>D9+D17+D25+D31+D37+D38+D41</f>
        <v>1178848.1800000002</v>
      </c>
      <c r="E47" s="8" t="s">
        <v>82</v>
      </c>
      <c r="F47" s="9">
        <f>F9+F19+F23+F26+F27+F31+F38+F42</f>
        <v>741761.73</v>
      </c>
      <c r="G47" s="9">
        <f>G9+G19+G23+G26+G27+G31+G38+G42</f>
        <v>775701.8200000001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2090017.62</v>
      </c>
      <c r="D53" s="9">
        <v>2137013.56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31520.65</v>
      </c>
      <c r="D54" s="9">
        <v>29810.65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-1476452.14</v>
      </c>
      <c r="D55" s="9">
        <v>-794656.98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741761.73</v>
      </c>
      <c r="G59" s="9">
        <f>G47+G57</f>
        <v>775701.8200000001</v>
      </c>
    </row>
    <row r="60" spans="2:7" ht="27">
      <c r="B60" s="6" t="s">
        <v>102</v>
      </c>
      <c r="C60" s="9">
        <f>SUM(C50:C58)</f>
        <v>645086.1300000001</v>
      </c>
      <c r="D60" s="9">
        <f>SUM(D50:D58)</f>
        <v>1372167.23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1846557.8</v>
      </c>
      <c r="D62" s="9">
        <f>D47+D60</f>
        <v>2551015.41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1603945.54</v>
      </c>
      <c r="G63" s="9">
        <f>SUM(G64:G66)</f>
        <v>1603945.54</v>
      </c>
    </row>
    <row r="64" spans="2:7" ht="13.5">
      <c r="B64" s="10"/>
      <c r="C64" s="9"/>
      <c r="D64" s="9"/>
      <c r="E64" s="11" t="s">
        <v>106</v>
      </c>
      <c r="F64" s="9">
        <v>657842.54</v>
      </c>
      <c r="G64" s="9">
        <v>657842.54</v>
      </c>
    </row>
    <row r="65" spans="2:7" ht="13.5">
      <c r="B65" s="10"/>
      <c r="C65" s="9"/>
      <c r="D65" s="9"/>
      <c r="E65" s="11" t="s">
        <v>107</v>
      </c>
      <c r="F65" s="9">
        <v>946103</v>
      </c>
      <c r="G65" s="9">
        <v>946103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-499149.47</v>
      </c>
      <c r="G68" s="9">
        <f>SUM(G69:G73)</f>
        <v>171368.05</v>
      </c>
    </row>
    <row r="69" spans="2:7" ht="13.5">
      <c r="B69" s="10"/>
      <c r="C69" s="9"/>
      <c r="D69" s="9"/>
      <c r="E69" s="11" t="s">
        <v>110</v>
      </c>
      <c r="F69" s="9">
        <v>31211.72</v>
      </c>
      <c r="G69" s="9">
        <v>191753.6</v>
      </c>
    </row>
    <row r="70" spans="2:7" ht="13.5">
      <c r="B70" s="10"/>
      <c r="C70" s="9"/>
      <c r="D70" s="9"/>
      <c r="E70" s="11" t="s">
        <v>111</v>
      </c>
      <c r="F70" s="9">
        <v>640111</v>
      </c>
      <c r="G70" s="9">
        <v>448357.4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-1170472.19</v>
      </c>
      <c r="G73" s="9">
        <v>-468742.95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1104796.07</v>
      </c>
      <c r="G79" s="9">
        <f>G63+G68+G75</f>
        <v>1775313.59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1846557.8</v>
      </c>
      <c r="G81" s="9">
        <f>G59+G79</f>
        <v>2551015.41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2016-12-20T19:33:34Z</cp:lastPrinted>
  <dcterms:created xsi:type="dcterms:W3CDTF">2016-10-11T18:36:49Z</dcterms:created>
  <dcterms:modified xsi:type="dcterms:W3CDTF">2022-05-31T01:05:21Z</dcterms:modified>
  <cp:category/>
  <cp:version/>
  <cp:contentType/>
  <cp:contentStatus/>
</cp:coreProperties>
</file>